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95" yWindow="65431" windowWidth="8640" windowHeight="9525" activeTab="0"/>
  </bookViews>
  <sheets>
    <sheet name="ΠΕΡΙΒΑΛΛΟΝ 08" sheetId="1" r:id="rId1"/>
    <sheet name="ΔΙΑΓΡΑΜΜΑΤΑ" sheetId="2" r:id="rId2"/>
  </sheets>
  <definedNames>
    <definedName name="_xlnm.Print_Area" localSheetId="0">'ΠΕΡΙΒΑΛΛΟΝ 08'!$A$1:$I$56</definedName>
    <definedName name="_xlnm.Print_Titles" localSheetId="0">'ΠΕΡΙΒΑΛΛΟΝ 08'!$2:$3</definedName>
  </definedNames>
  <calcPr fullCalcOnLoad="1"/>
</workbook>
</file>

<file path=xl/sharedStrings.xml><?xml version="1.0" encoding="utf-8"?>
<sst xmlns="http://schemas.openxmlformats.org/spreadsheetml/2006/main" count="59" uniqueCount="30">
  <si>
    <t>ΠΟΣΑ ΣΕ EΥΡΩ</t>
  </si>
  <si>
    <t>ΧΡΗΜΑΤΟΔΟΤΙΚΟ
ΜΕΣΟ</t>
  </si>
  <si>
    <t>ΣΥΝΟΛΟ</t>
  </si>
  <si>
    <t>ΕΤΠΑ</t>
  </si>
  <si>
    <t>ΔΗΜΟΣΙΑ ΚΕΝΤΡΙΚΗ</t>
  </si>
  <si>
    <t>ΑΞΟΝΑΣ  1</t>
  </si>
  <si>
    <t>ΑΞΟΝΑΣ  2</t>
  </si>
  <si>
    <t>ΑΞΟΝΑΣ  3</t>
  </si>
  <si>
    <t>ΑΞΟΝΑΣ  4</t>
  </si>
  <si>
    <t>ΑΞΟΝΑΣ  5</t>
  </si>
  <si>
    <t>ΑΞΟΝΑΣ  7</t>
  </si>
  <si>
    <t>ΑΞΟΝΑΣ  8</t>
  </si>
  <si>
    <t>ΑΞΟΝΑΣ  10</t>
  </si>
  <si>
    <t>Ε.Π. ΠΕΡΙΒΑΛΛΟΝ</t>
  </si>
  <si>
    <t>ΑΞΟΝΑΣ ΠΡΟΤΕΡΑΙΟΤΗΤΑΣ</t>
  </si>
  <si>
    <t>1. ΥΔΑΤΙΚΟ ΠΕΡΙΒΑΛΛΟΝ</t>
  </si>
  <si>
    <t>2. ΣΤΕΡΕΑ ΑΠΟΒΛΗΤΑ</t>
  </si>
  <si>
    <t>3. ΠΟΛΙΤΙΚΗ ΠΡΟΣΤΑΣΙΑ, ΠΡΟΣΤΑΣΙΑ ΤΟΠΙΟΥ ΚΑΙ ΘΑΛΑΣΣΙΟΥ ΠΕΡΙΒΑΛΛΟΝΤΟΣ</t>
  </si>
  <si>
    <t>4. ΑΤΜΟΣΦΑΙΡΙΚΟ ΠΕΡΙΒΑΛΛΟΝ, ΘΟΡΥΒΟΣ</t>
  </si>
  <si>
    <t>5. ΘΕΣΜΟΙ, ΠΕΡΙΒΑΛΛΟΝΤΙΚΗ ΕΥΑΙΣΘΗΤΟΠΟΙΗΣΗ</t>
  </si>
  <si>
    <t>7. ΧΩΡΟΤΑΞΙΑ, ΠΟΛΕΟΔΟΜΙΑ, ΑΝΑΠΛΑΣΕΙΣ</t>
  </si>
  <si>
    <t>8. ΔΙΑΧΕΙΡΙΣΗ ΠΡΟΣΤΑΤΕΥΟΜΕΝΩΝ ΠΕΡΙΟΧΩΝ</t>
  </si>
  <si>
    <t>10. ΤΕΧΝΙΚΗ ΒΟΗΘΕΙΑ</t>
  </si>
  <si>
    <t>ΤΑΜΕΙΑ</t>
  </si>
  <si>
    <t>ΕΤΠΑ: ΕΥΡΩΠΑΪΚΟ ΤΑΜΕΙΟ ΠΕΡΙΦΕΡΕΙΑΚΗΣ ΑΝΑΠΤΥΞΗΣ</t>
  </si>
  <si>
    <t>ΔΗΜΟΣΙΑ ΚΕΝΤΡΙΚΗ ΣΥΜΜΕΤΟΧΗ</t>
  </si>
  <si>
    <t>ΕΥΡΩΠΑΪΚΟ ΤΑΜΕΙΟ ΠΕΡΙΦΕΡΕΙΑΚΗΣ ΑΝΑΠΤΥΞΗΣ</t>
  </si>
  <si>
    <t>6. ΑΛΛΕΣ ΠΕΡΙΒΑΛΛΟΝΤΙΚΕΣ ΔΡΑΣΕΙΣ</t>
  </si>
  <si>
    <t>ΑΞΟΝΑΣ  6</t>
  </si>
  <si>
    <t>ΠΗΓΗ : ΟΠΣ "ΕΡΓΟΡΑΜΑ" (15/5/2009)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</si>
</sst>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53">
    <font>
      <sz val="10"/>
      <name val="Arial"/>
      <family val="0"/>
    </font>
    <font>
      <sz val="10"/>
      <color indexed="8"/>
      <name val="Arial"/>
      <family val="2"/>
    </font>
    <font>
      <b/>
      <sz val="13"/>
      <name val="Arial"/>
      <family val="2"/>
    </font>
    <font>
      <sz val="7"/>
      <name val="Arial"/>
      <family val="2"/>
    </font>
    <font>
      <b/>
      <sz val="8"/>
      <color indexed="6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u val="single"/>
      <sz val="8"/>
      <color indexed="8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.75"/>
      <color indexed="8"/>
      <name val="Arial"/>
      <family val="2"/>
    </font>
    <font>
      <sz val="1"/>
      <color indexed="8"/>
      <name val="Arial"/>
      <family val="2"/>
    </font>
    <font>
      <sz val="6.4"/>
      <color indexed="8"/>
      <name val="Arial"/>
      <family val="2"/>
    </font>
    <font>
      <sz val="15.75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33" borderId="10" xfId="56" applyFont="1" applyFill="1" applyBorder="1" applyAlignment="1">
      <alignment horizontal="center" vertical="center" wrapText="1"/>
      <protection/>
    </xf>
    <xf numFmtId="0" fontId="4" fillId="33" borderId="10" xfId="56" applyFont="1" applyFill="1" applyBorder="1" applyAlignment="1">
      <alignment horizontal="center" vertical="center"/>
      <protection/>
    </xf>
    <xf numFmtId="0" fontId="4" fillId="34" borderId="10" xfId="56" applyFont="1" applyFill="1" applyBorder="1" applyAlignment="1">
      <alignment horizontal="center" vertical="center"/>
      <protection/>
    </xf>
    <xf numFmtId="0" fontId="9" fillId="0" borderId="0" xfId="56" applyFont="1" applyFill="1" applyBorder="1">
      <alignment/>
      <protection/>
    </xf>
    <xf numFmtId="0" fontId="10" fillId="0" borderId="0" xfId="56" applyFont="1" applyFill="1" applyBorder="1" applyAlignment="1">
      <alignment horizontal="center" vertical="center"/>
      <protection/>
    </xf>
    <xf numFmtId="0" fontId="11" fillId="0" borderId="0" xfId="56" applyFont="1" applyFill="1" applyBorder="1">
      <alignment/>
      <protection/>
    </xf>
    <xf numFmtId="0" fontId="0" fillId="0" borderId="0" xfId="56" applyAlignment="1">
      <alignment horizontal="center" vertical="center"/>
      <protection/>
    </xf>
    <xf numFmtId="0" fontId="5" fillId="35" borderId="10" xfId="56" applyFont="1" applyFill="1" applyBorder="1" applyAlignment="1">
      <alignment horizontal="center" vertical="center"/>
      <protection/>
    </xf>
    <xf numFmtId="0" fontId="6" fillId="34" borderId="10" xfId="56" applyFont="1" applyFill="1" applyBorder="1" applyAlignment="1">
      <alignment horizontal="center" vertical="center"/>
      <protection/>
    </xf>
    <xf numFmtId="0" fontId="6" fillId="35" borderId="10" xfId="56" applyFont="1" applyFill="1" applyBorder="1" applyAlignment="1">
      <alignment horizontal="center" vertical="center"/>
      <protection/>
    </xf>
    <xf numFmtId="0" fontId="5" fillId="34" borderId="10" xfId="56" applyFont="1" applyFill="1" applyBorder="1" applyAlignment="1">
      <alignment horizontal="center" vertical="center"/>
      <protection/>
    </xf>
    <xf numFmtId="3" fontId="6" fillId="34" borderId="10" xfId="56" applyNumberFormat="1" applyFont="1" applyFill="1" applyBorder="1" applyAlignment="1">
      <alignment horizontal="center" vertical="center"/>
      <protection/>
    </xf>
    <xf numFmtId="3" fontId="6" fillId="35" borderId="10" xfId="56" applyNumberFormat="1" applyFont="1" applyFill="1" applyBorder="1" applyAlignment="1">
      <alignment horizontal="center" vertical="center"/>
      <protection/>
    </xf>
    <xf numFmtId="3" fontId="0" fillId="0" borderId="0" xfId="56" applyNumberFormat="1" applyAlignment="1">
      <alignment horizontal="center" vertical="center"/>
      <protection/>
    </xf>
    <xf numFmtId="0" fontId="0" fillId="0" borderId="0" xfId="56" applyAlignment="1">
      <alignment horizontal="left" vertical="center"/>
      <protection/>
    </xf>
    <xf numFmtId="0" fontId="5" fillId="0" borderId="0" xfId="56" applyFont="1" applyAlignment="1">
      <alignment horizontal="left" vertical="center"/>
      <protection/>
    </xf>
    <xf numFmtId="0" fontId="5" fillId="35" borderId="10" xfId="56" applyFont="1" applyFill="1" applyBorder="1" applyAlignment="1">
      <alignment horizontal="center" vertical="center" wrapText="1"/>
      <protection/>
    </xf>
    <xf numFmtId="0" fontId="5" fillId="34" borderId="10" xfId="56" applyFont="1" applyFill="1" applyBorder="1" applyAlignment="1">
      <alignment horizontal="center" vertical="center" wrapText="1"/>
      <protection/>
    </xf>
    <xf numFmtId="3" fontId="10" fillId="0" borderId="0" xfId="56" applyNumberFormat="1" applyFont="1" applyFill="1" applyBorder="1" applyAlignment="1">
      <alignment horizontal="center"/>
      <protection/>
    </xf>
    <xf numFmtId="0" fontId="0" fillId="0" borderId="0" xfId="56" applyFill="1">
      <alignment/>
      <protection/>
    </xf>
    <xf numFmtId="3" fontId="5" fillId="35" borderId="10" xfId="56" applyNumberFormat="1" applyFont="1" applyFill="1" applyBorder="1" applyAlignment="1">
      <alignment horizontal="center" vertical="center"/>
      <protection/>
    </xf>
    <xf numFmtId="3" fontId="0" fillId="0" borderId="0" xfId="56" applyNumberFormat="1" applyAlignment="1">
      <alignment horizontal="left" vertical="center"/>
      <protection/>
    </xf>
    <xf numFmtId="0" fontId="2" fillId="33" borderId="10" xfId="56" applyFont="1" applyFill="1" applyBorder="1" applyAlignment="1">
      <alignment horizontal="center" vertical="center"/>
      <protection/>
    </xf>
    <xf numFmtId="0" fontId="4" fillId="33" borderId="10" xfId="56" applyFont="1" applyFill="1" applyBorder="1" applyAlignment="1">
      <alignment horizontal="center" vertical="center" wrapText="1"/>
      <protection/>
    </xf>
    <xf numFmtId="0" fontId="3" fillId="0" borderId="11" xfId="56" applyFont="1" applyBorder="1" applyAlignment="1">
      <alignment horizontal="right" vertical="center"/>
      <protection/>
    </xf>
    <xf numFmtId="0" fontId="8" fillId="0" borderId="0" xfId="55" applyFont="1" applyFill="1" applyBorder="1" applyAlignment="1">
      <alignment horizontal="left" vertical="center" wrapText="1"/>
      <protection/>
    </xf>
    <xf numFmtId="0" fontId="4" fillId="34" borderId="12" xfId="56" applyFont="1" applyFill="1" applyBorder="1" applyAlignment="1">
      <alignment horizontal="center" vertical="center" wrapText="1"/>
      <protection/>
    </xf>
    <xf numFmtId="0" fontId="4" fillId="34" borderId="13" xfId="56" applyFont="1" applyFill="1" applyBorder="1" applyAlignment="1">
      <alignment horizontal="center" vertical="center" wrapText="1"/>
      <protection/>
    </xf>
    <xf numFmtId="0" fontId="4" fillId="34" borderId="14" xfId="56" applyFont="1" applyFill="1" applyBorder="1" applyAlignment="1">
      <alignment horizontal="center" vertical="center" wrapText="1"/>
      <protection/>
    </xf>
    <xf numFmtId="0" fontId="7" fillId="0" borderId="15" xfId="56" applyFont="1" applyBorder="1" applyAlignment="1">
      <alignment horizontal="righ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ΧΡΗΜΑΤΟΔΟΤΙΚΟΙ ΠΙΝΑΚΕΣ ΕΠ (ΟΚ)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'ΠΕΡΙΒΑΛΛΟΝ 08'!#REF!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'ΠΕΡΙΒΑΛΛΟΝ 08'!#REF!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'ΠΕΡΙΒΑΛΛΟΝ 08'!#REF!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'ΠΕΡΙΒΑΛΛΟΝ 08'!#REF!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'ΠΕΡΙΒΑΛΛΟΝ 08'!#REF!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'ΠΕΡΙΒΑΛΛΟΝ 08'!#REF!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'ΠΕΡΙΒΑΛΛΟΝ 08'!#REF!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'ΠΕΡΙΒΑΛΛΟΝ 08'!#REF!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'ΠΕΡΙΒΑΛΛΟΝ 08'!#REF!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'ΠΕΡΙΒΑΛΛΟΝ 08'!#REF!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'ΠΕΡΙΒΑΛΛΟΝ 08'!#REF!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'ΠΕΡΙΒΑΛΛΟΝ 08'!#REF!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'ΠΕΡΙΒΑΛΛΟΝ 08'!#REF!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'ΠΕΡΙΒΑΛΛΟΝ 08'!#REF!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'ΠΕΡΙΒΑΛΛΟΝ 08'!#REF!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'ΠΕΡΙΒΑΛΛΟΝ 08'!#REF!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'ΠΕΡΙΒΑΛΛΟΝ 08'!#REF!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'ΠΕΡΙΒΑΛΛΟΝ 08'!#REF!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'ΠΕΡΙΒΑΛΛΟΝ 08'!#REF!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'ΠΕΡΙΒΑΛΛΟΝ 08'!#REF!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'ΠΕΡΙΒΑΛΛΟΝ 08'!#REF!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'ΠΕΡΙΒΑΛΛΟΝ 08'!#REF!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'ΠΕΡΙΒΑΛΛΟΝ 08'!#REF!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'ΠΕΡΙΒΑΛΛΟΝ 08'!#REF!</c:f>
              <c:numCache>
                <c:ptCount val="1"/>
                <c:pt idx="0">
                  <c:v>1</c:v>
                </c:pt>
              </c:numCache>
            </c:numRef>
          </c:val>
        </c:ser>
        <c:axId val="52951868"/>
        <c:axId val="6804765"/>
      </c:barChart>
      <c:catAx>
        <c:axId val="52951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04765"/>
        <c:crosses val="autoZero"/>
        <c:auto val="1"/>
        <c:lblOffset val="100"/>
        <c:tickLblSkip val="1"/>
        <c:noMultiLvlLbl val="0"/>
      </c:catAx>
      <c:valAx>
        <c:axId val="68047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51868"/>
        <c:crossesAt val="1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'ΠΕΡΙΒΑΛΛΟΝ 08'!#REF!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'ΠΕΡΙΒΑΛΛΟΝ 08'!#REF!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13625"/>
          <c:w val="0.9105"/>
          <c:h val="0.80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ΔΙΑΓΡΑΜΜΑΤΑ!$C$6</c:f>
              <c:strCache>
                <c:ptCount val="1"/>
                <c:pt idx="0">
                  <c:v>ΑΞΟΝΑΣ  1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100000">
                  <a:srgbClr val="005E76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ΔΙΑΓΡΑΜΜΑΤΑ!$D$6:$I$6</c:f>
              <c:numCache/>
            </c:numRef>
          </c:val>
        </c:ser>
        <c:ser>
          <c:idx val="1"/>
          <c:order val="1"/>
          <c:tx>
            <c:strRef>
              <c:f>ΔΙΑΓΡΑΜΜΑΤΑ!$C$7</c:f>
              <c:strCache>
                <c:ptCount val="1"/>
                <c:pt idx="0">
                  <c:v>ΑΞΟΝΑΣ  2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47182F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ΔΙΑΓΡΑΜΜΑΤΑ!$D$7:$I$7</c:f>
              <c:numCache/>
            </c:numRef>
          </c:val>
        </c:ser>
        <c:ser>
          <c:idx val="2"/>
          <c:order val="2"/>
          <c:tx>
            <c:strRef>
              <c:f>ΔΙΑΓΡΑΜΜΑΤΑ!$C$8</c:f>
              <c:strCache>
                <c:ptCount val="1"/>
                <c:pt idx="0">
                  <c:v>ΑΞΟΝΑΣ  3</c:v>
                </c:pt>
              </c:strCache>
            </c:strRef>
          </c:tx>
          <c:spPr>
            <a:gradFill rotWithShape="1">
              <a:gsLst>
                <a:gs pos="0">
                  <a:srgbClr val="FFFF00"/>
                </a:gs>
                <a:gs pos="100000">
                  <a:srgbClr val="767600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ΔΙΑΓΡΑΜΜΑΤΑ!$D$8:$I$8</c:f>
              <c:numCache/>
            </c:numRef>
          </c:val>
        </c:ser>
        <c:ser>
          <c:idx val="3"/>
          <c:order val="3"/>
          <c:tx>
            <c:strRef>
              <c:f>ΔΙΑΓΡΑΜΜΑΤΑ!$C$9</c:f>
              <c:strCache>
                <c:ptCount val="1"/>
                <c:pt idx="0">
                  <c:v>ΑΞΟΝΑΣ  4</c:v>
                </c:pt>
              </c:strCache>
            </c:strRef>
          </c:tx>
          <c:spPr>
            <a:gradFill rotWithShape="1">
              <a:gsLst>
                <a:gs pos="0">
                  <a:srgbClr val="008080"/>
                </a:gs>
                <a:gs pos="100000">
                  <a:srgbClr val="003B3B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ΔΙΑΓΡΑΜΜΑΤΑ!$D$9:$I$9</c:f>
              <c:numCache/>
            </c:numRef>
          </c:val>
        </c:ser>
        <c:ser>
          <c:idx val="4"/>
          <c:order val="4"/>
          <c:tx>
            <c:strRef>
              <c:f>ΔΙΑΓΡΑΜΜΑΤΑ!$C$10</c:f>
              <c:strCache>
                <c:ptCount val="1"/>
                <c:pt idx="0">
                  <c:v>ΑΞΟΝΑΣ  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ΔΙΑΓΡΑΜΜΑΤΑ!$D$10:$I$10</c:f>
              <c:numCache/>
            </c:numRef>
          </c:val>
        </c:ser>
        <c:ser>
          <c:idx val="5"/>
          <c:order val="5"/>
          <c:tx>
            <c:strRef>
              <c:f>ΔΙΑΓΡΑΜΜΑΤΑ!$C$11</c:f>
              <c:strCache>
                <c:ptCount val="1"/>
                <c:pt idx="0">
                  <c:v>ΑΞΟΝΑΣ  6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763B3B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ΔΙΑΓΡΑΜΜΑΤΑ!$D$11:$I$11</c:f>
              <c:numCache/>
            </c:numRef>
          </c:val>
        </c:ser>
        <c:ser>
          <c:idx val="6"/>
          <c:order val="6"/>
          <c:tx>
            <c:strRef>
              <c:f>ΔΙΑΓΡΑΜΜΑΤΑ!$C$12</c:f>
              <c:strCache>
                <c:ptCount val="1"/>
                <c:pt idx="0">
                  <c:v>ΑΞΟΝΑΣ  7</c:v>
                </c:pt>
              </c:strCache>
            </c:strRef>
          </c:tx>
          <c:spPr>
            <a:gradFill rotWithShape="1">
              <a:gsLst>
                <a:gs pos="0">
                  <a:srgbClr val="0066CC"/>
                </a:gs>
                <a:gs pos="100000">
                  <a:srgbClr val="002F5E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ΔΙΑΓΡΑΜΜΑΤΑ!$D$12:$I$12</c:f>
              <c:numCache/>
            </c:numRef>
          </c:val>
        </c:ser>
        <c:ser>
          <c:idx val="7"/>
          <c:order val="7"/>
          <c:tx>
            <c:strRef>
              <c:f>ΔΙΑΓΡΑΜΜΑΤΑ!$C$13</c:f>
              <c:strCache>
                <c:ptCount val="1"/>
                <c:pt idx="0">
                  <c:v>ΑΞΟΝΑΣ  8</c:v>
                </c:pt>
              </c:strCache>
            </c:strRef>
          </c:tx>
          <c:spPr>
            <a:gradFill rotWithShape="1">
              <a:gsLst>
                <a:gs pos="0">
                  <a:srgbClr val="CCCCFF"/>
                </a:gs>
                <a:gs pos="100000">
                  <a:srgbClr val="5E5E76"/>
                </a:gs>
              </a:gsLst>
              <a:lin ang="27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ΔΙΑΓΡΑΜΜΑΤΑ!$D$13:$I$13</c:f>
              <c:numCache/>
            </c:numRef>
          </c:val>
        </c:ser>
        <c:ser>
          <c:idx val="8"/>
          <c:order val="8"/>
          <c:tx>
            <c:strRef>
              <c:f>ΔΙΑΓΡΑΜΜΑΤΑ!$C$14</c:f>
              <c:strCache>
                <c:ptCount val="1"/>
                <c:pt idx="0">
                  <c:v>ΑΞΟΝΑΣ  10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ΔΙΑΓΡΑΜΜΑΤΑ!$D$14:$I$14</c:f>
              <c:numCache/>
            </c:numRef>
          </c:val>
        </c:ser>
        <c:axId val="61242886"/>
        <c:axId val="14315063"/>
      </c:barChart>
      <c:catAx>
        <c:axId val="61242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315063"/>
        <c:crosses val="autoZero"/>
        <c:auto val="1"/>
        <c:lblOffset val="100"/>
        <c:tickLblSkip val="1"/>
        <c:noMultiLvlLbl val="0"/>
      </c:catAx>
      <c:valAx>
        <c:axId val="143150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242886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0035"/>
                <c:y val="0.0582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0175"/>
          <c:y val="0.93625"/>
          <c:w val="0.9725"/>
          <c:h val="0.047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725"/>
          <c:y val="0.22625"/>
          <c:w val="0.76975"/>
          <c:h val="0.491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8080"/>
                  </a:gs>
                  <a:gs pos="100000">
                    <a:srgbClr val="003B3B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9999FF"/>
                  </a:gs>
                  <a:gs pos="100000">
                    <a:srgbClr val="474776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ΔΙΑΓΡΑΜΜΑΤΑ!$K$6:$K$7</c:f>
              <c:strCache/>
            </c:strRef>
          </c:cat>
          <c:val>
            <c:numRef>
              <c:f>ΔΙΑΓΡΑΜΜΑΤΑ!$L$6:$L$7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6"/>
          <c:y val="0.8785"/>
          <c:w val="0.81475"/>
          <c:h val="0.0525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0.03425</cdr:x>
      <cdr:y>0.01925</cdr:y>
    </cdr:from>
    <cdr:to>
      <cdr:x>0.6045</cdr:x>
      <cdr:y>0.087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23825"/>
          <a:ext cx="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ΧΡΗΜΑΤΟΔΟΤΙΚΟΣ ΠΙΝΑΚΑΣ 
</a:t>
          </a: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ΕΠΙΧΕΙΡΗΣΙΑΚΟΥ ΠΡΟΓΡΑΜΜΑΤΟΣ ΠΕΡΙΒΑΛΛΟΝΤΟΣ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0.19925</cdr:x>
      <cdr:y>0.18175</cdr:y>
    </cdr:from>
    <cdr:to>
      <cdr:x>0.735</cdr:x>
      <cdr:y>0.4635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600075"/>
          <a:ext cx="0" cy="942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ΕΠΙΧΕΙΡΗΣΙΑΚΟ ΠΡΟΓΡΑΜΜΑ ΠΕΡΙΒΑΛΛΟΝΤΟΣ
</a:t>
          </a: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ΚΑΤΑΝΟΜΗ ΠΟΡΩΝ ΑΝΑ ΧΡΗΜΑΤΟΔΟΤΙΚΟ ΜΕΣΟ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15</xdr:row>
      <xdr:rowOff>0</xdr:rowOff>
    </xdr:from>
    <xdr:to>
      <xdr:col>9</xdr:col>
      <xdr:colOff>0</xdr:colOff>
      <xdr:row>43</xdr:row>
      <xdr:rowOff>19050</xdr:rowOff>
    </xdr:to>
    <xdr:graphicFrame>
      <xdr:nvGraphicFramePr>
        <xdr:cNvPr id="1" name="Chart 1"/>
        <xdr:cNvGraphicFramePr/>
      </xdr:nvGraphicFramePr>
      <xdr:xfrm>
        <a:off x="7686675" y="3543300"/>
        <a:ext cx="0" cy="671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44</xdr:row>
      <xdr:rowOff>0</xdr:rowOff>
    </xdr:from>
    <xdr:to>
      <xdr:col>9</xdr:col>
      <xdr:colOff>0</xdr:colOff>
      <xdr:row>57</xdr:row>
      <xdr:rowOff>133350</xdr:rowOff>
    </xdr:to>
    <xdr:graphicFrame>
      <xdr:nvGraphicFramePr>
        <xdr:cNvPr id="2" name="Chart 2"/>
        <xdr:cNvGraphicFramePr/>
      </xdr:nvGraphicFramePr>
      <xdr:xfrm>
        <a:off x="7686675" y="10487025"/>
        <a:ext cx="0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0.09125</cdr:x>
      <cdr:y>0.0145</cdr:y>
    </cdr:from>
    <cdr:to>
      <cdr:x>0.959</cdr:x>
      <cdr:y>0.105</cdr:y>
    </cdr:to>
    <cdr:sp>
      <cdr:nvSpPr>
        <cdr:cNvPr id="1" name="Text Box 1"/>
        <cdr:cNvSpPr txBox="1">
          <a:spLocks noChangeArrowheads="1"/>
        </cdr:cNvSpPr>
      </cdr:nvSpPr>
      <cdr:spPr>
        <a:xfrm>
          <a:off x="514350" y="47625"/>
          <a:ext cx="48958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ΕΠΙΧΕΙΡΗΣΙΑΚΟ ΠΡΟΓΡΑΜΜΑ ΠΕΡΙΒΑΛΛΟΝ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ΚΑΤΑΝΟΜΗ ΠΡΟΫΠΟΛΟΓΙΣΜΟΥ ΑΝΑ ΕΤΟΣ ΚΑΙ ΑΞΟΝΑ ΠΡΟΤΕΡΑΙΟΤΗΤΑΣ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0.1685</cdr:x>
      <cdr:y>0.01775</cdr:y>
    </cdr:from>
    <cdr:to>
      <cdr:x>0.858</cdr:x>
      <cdr:y>0.15225</cdr:y>
    </cdr:to>
    <cdr:sp>
      <cdr:nvSpPr>
        <cdr:cNvPr id="1" name="Text Box 1"/>
        <cdr:cNvSpPr txBox="1">
          <a:spLocks noChangeArrowheads="1"/>
        </cdr:cNvSpPr>
      </cdr:nvSpPr>
      <cdr:spPr>
        <a:xfrm>
          <a:off x="942975" y="57150"/>
          <a:ext cx="388620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ΕΠΙΧΕΙΡΗΣΙΑΚΟ ΠΡΟΓΡΑΜΜΑ ΠΕΡΙΒΑΛΛΟΝ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ΚΑΤΑΝΟΜΗ ΠΟΡΩΝ ΑΝΑ ΧΡΗΜΑΤΟΔΟΤΙΚΟ ΜΕΣΟ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8</xdr:col>
      <xdr:colOff>600075</xdr:colOff>
      <xdr:row>22</xdr:row>
      <xdr:rowOff>57150</xdr:rowOff>
    </xdr:to>
    <xdr:graphicFrame>
      <xdr:nvGraphicFramePr>
        <xdr:cNvPr id="1" name="Chart 1"/>
        <xdr:cNvGraphicFramePr/>
      </xdr:nvGraphicFramePr>
      <xdr:xfrm>
        <a:off x="0" y="9525"/>
        <a:ext cx="563880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66675</xdr:rowOff>
    </xdr:from>
    <xdr:to>
      <xdr:col>8</xdr:col>
      <xdr:colOff>600075</xdr:colOff>
      <xdr:row>46</xdr:row>
      <xdr:rowOff>28575</xdr:rowOff>
    </xdr:to>
    <xdr:graphicFrame>
      <xdr:nvGraphicFramePr>
        <xdr:cNvPr id="2" name="Chart 2"/>
        <xdr:cNvGraphicFramePr/>
      </xdr:nvGraphicFramePr>
      <xdr:xfrm>
        <a:off x="0" y="3543300"/>
        <a:ext cx="5638800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6"/>
  <sheetViews>
    <sheetView showGridLines="0" tabSelected="1" zoomScalePageLayoutView="0" workbookViewId="0" topLeftCell="A1">
      <selection activeCell="A1" sqref="A1"/>
    </sheetView>
  </sheetViews>
  <sheetFormatPr defaultColWidth="23.28125" defaultRowHeight="19.5" customHeight="1"/>
  <cols>
    <col min="1" max="1" width="23.28125" style="7" customWidth="1"/>
    <col min="2" max="2" width="18.7109375" style="7" customWidth="1"/>
    <col min="3" max="3" width="9.8515625" style="7" bestFit="1" customWidth="1"/>
    <col min="4" max="5" width="10.8515625" style="7" bestFit="1" customWidth="1"/>
    <col min="6" max="7" width="9.8515625" style="7" bestFit="1" customWidth="1"/>
    <col min="8" max="8" width="10.8515625" style="7" bestFit="1" customWidth="1"/>
    <col min="9" max="9" width="11.140625" style="7" bestFit="1" customWidth="1"/>
    <col min="10" max="16384" width="23.28125" style="7" customWidth="1"/>
  </cols>
  <sheetData>
    <row r="1" ht="11.25" customHeight="1"/>
    <row r="2" spans="1:9" ht="12.75" customHeight="1">
      <c r="A2" s="23" t="s">
        <v>13</v>
      </c>
      <c r="B2" s="23"/>
      <c r="C2" s="23"/>
      <c r="D2" s="23"/>
      <c r="E2" s="23"/>
      <c r="F2" s="23"/>
      <c r="G2" s="23"/>
      <c r="H2" s="23"/>
      <c r="I2" s="23"/>
    </row>
    <row r="3" spans="8:9" ht="12.75" customHeight="1">
      <c r="H3" s="25" t="s">
        <v>0</v>
      </c>
      <c r="I3" s="25"/>
    </row>
    <row r="4" spans="1:11" ht="30.75" customHeight="1">
      <c r="A4" s="1" t="s">
        <v>14</v>
      </c>
      <c r="B4" s="1" t="s">
        <v>1</v>
      </c>
      <c r="C4" s="2">
        <v>2001</v>
      </c>
      <c r="D4" s="2">
        <v>2002</v>
      </c>
      <c r="E4" s="2">
        <v>2003</v>
      </c>
      <c r="F4" s="2">
        <v>2004</v>
      </c>
      <c r="G4" s="2">
        <v>2005</v>
      </c>
      <c r="H4" s="2">
        <v>2006</v>
      </c>
      <c r="I4" s="3" t="s">
        <v>2</v>
      </c>
      <c r="K4" s="15"/>
    </row>
    <row r="5" spans="1:11" ht="19.5" customHeight="1">
      <c r="A5" s="24" t="s">
        <v>15</v>
      </c>
      <c r="B5" s="8" t="s">
        <v>3</v>
      </c>
      <c r="C5" s="21">
        <v>2587500</v>
      </c>
      <c r="D5" s="21">
        <v>2063750</v>
      </c>
      <c r="E5" s="21">
        <v>2063750</v>
      </c>
      <c r="F5" s="21">
        <v>2415411</v>
      </c>
      <c r="G5" s="21">
        <v>82768</v>
      </c>
      <c r="H5" s="21">
        <v>4380311</v>
      </c>
      <c r="I5" s="12">
        <f>SUM(C5:H5)</f>
        <v>13593490</v>
      </c>
      <c r="K5" s="15"/>
    </row>
    <row r="6" spans="1:11" ht="22.5" customHeight="1">
      <c r="A6" s="24"/>
      <c r="B6" s="17" t="s">
        <v>25</v>
      </c>
      <c r="C6" s="21">
        <v>948308</v>
      </c>
      <c r="D6" s="21">
        <v>758346</v>
      </c>
      <c r="E6" s="21">
        <v>758346</v>
      </c>
      <c r="F6" s="21">
        <v>927397</v>
      </c>
      <c r="G6" s="21">
        <v>36636</v>
      </c>
      <c r="H6" s="21">
        <v>0</v>
      </c>
      <c r="I6" s="12">
        <f>SUM(C6:H6)</f>
        <v>3429033</v>
      </c>
      <c r="K6" s="15"/>
    </row>
    <row r="7" spans="1:11" ht="19.5" customHeight="1">
      <c r="A7" s="24"/>
      <c r="B7" s="10" t="s">
        <v>2</v>
      </c>
      <c r="C7" s="13">
        <f aca="true" t="shared" si="0" ref="C7:H7">SUM(C5:C6)</f>
        <v>3535808</v>
      </c>
      <c r="D7" s="13">
        <f t="shared" si="0"/>
        <v>2822096</v>
      </c>
      <c r="E7" s="13">
        <f t="shared" si="0"/>
        <v>2822096</v>
      </c>
      <c r="F7" s="13">
        <f t="shared" si="0"/>
        <v>3342808</v>
      </c>
      <c r="G7" s="13">
        <f t="shared" si="0"/>
        <v>119404</v>
      </c>
      <c r="H7" s="13">
        <f t="shared" si="0"/>
        <v>4380311</v>
      </c>
      <c r="I7" s="12">
        <f>SUM(C7:H7)</f>
        <v>17022523</v>
      </c>
      <c r="K7" s="15"/>
    </row>
    <row r="8" spans="3:11" ht="12.75">
      <c r="C8" s="14"/>
      <c r="D8" s="14"/>
      <c r="E8" s="14"/>
      <c r="F8" s="14"/>
      <c r="G8" s="14"/>
      <c r="H8" s="14"/>
      <c r="I8" s="14"/>
      <c r="K8" s="15"/>
    </row>
    <row r="9" spans="1:11" ht="19.5" customHeight="1">
      <c r="A9" s="24" t="s">
        <v>16</v>
      </c>
      <c r="B9" s="8" t="s">
        <v>3</v>
      </c>
      <c r="C9" s="21">
        <v>3605000</v>
      </c>
      <c r="D9" s="21">
        <v>2082500</v>
      </c>
      <c r="E9" s="21">
        <v>2082500</v>
      </c>
      <c r="F9" s="21">
        <v>1813467</v>
      </c>
      <c r="G9" s="21">
        <v>2200310</v>
      </c>
      <c r="H9" s="21">
        <v>1599046</v>
      </c>
      <c r="I9" s="12">
        <f>SUM(C9:H9)</f>
        <v>13382823</v>
      </c>
      <c r="K9" s="15"/>
    </row>
    <row r="10" spans="1:11" ht="23.25" customHeight="1">
      <c r="A10" s="24"/>
      <c r="B10" s="17" t="s">
        <v>25</v>
      </c>
      <c r="C10" s="21">
        <v>1497969</v>
      </c>
      <c r="D10" s="21">
        <v>916016</v>
      </c>
      <c r="E10" s="21">
        <v>916015</v>
      </c>
      <c r="F10" s="21">
        <v>777200</v>
      </c>
      <c r="G10" s="21">
        <v>942990</v>
      </c>
      <c r="H10" s="21">
        <v>0</v>
      </c>
      <c r="I10" s="12">
        <f>SUM(C10:H10)</f>
        <v>5050190</v>
      </c>
      <c r="K10" s="15"/>
    </row>
    <row r="11" spans="1:11" ht="19.5" customHeight="1">
      <c r="A11" s="24"/>
      <c r="B11" s="10" t="s">
        <v>2</v>
      </c>
      <c r="C11" s="13">
        <f aca="true" t="shared" si="1" ref="C11:H11">SUM(C9:C10)</f>
        <v>5102969</v>
      </c>
      <c r="D11" s="13">
        <f t="shared" si="1"/>
        <v>2998516</v>
      </c>
      <c r="E11" s="13">
        <f t="shared" si="1"/>
        <v>2998515</v>
      </c>
      <c r="F11" s="13">
        <f t="shared" si="1"/>
        <v>2590667</v>
      </c>
      <c r="G11" s="13">
        <f t="shared" si="1"/>
        <v>3143300</v>
      </c>
      <c r="H11" s="13">
        <f t="shared" si="1"/>
        <v>1599046</v>
      </c>
      <c r="I11" s="12">
        <f>SUM(C11:H11)</f>
        <v>18433013</v>
      </c>
      <c r="K11" s="15"/>
    </row>
    <row r="12" spans="3:11" ht="12.75">
      <c r="C12" s="14"/>
      <c r="D12" s="14"/>
      <c r="E12" s="14"/>
      <c r="F12" s="14"/>
      <c r="G12" s="14"/>
      <c r="H12" s="14"/>
      <c r="I12" s="14"/>
      <c r="K12" s="15"/>
    </row>
    <row r="13" spans="1:11" ht="19.5" customHeight="1">
      <c r="A13" s="24" t="s">
        <v>17</v>
      </c>
      <c r="B13" s="8" t="s">
        <v>3</v>
      </c>
      <c r="C13" s="21">
        <v>3978750</v>
      </c>
      <c r="D13" s="21">
        <v>2173125</v>
      </c>
      <c r="E13" s="21">
        <v>2173125</v>
      </c>
      <c r="F13" s="21">
        <v>3272040</v>
      </c>
      <c r="G13" s="21">
        <v>0</v>
      </c>
      <c r="H13" s="21">
        <v>1074086</v>
      </c>
      <c r="I13" s="12">
        <f>SUM(C13:H13)</f>
        <v>12671126</v>
      </c>
      <c r="K13" s="15"/>
    </row>
    <row r="14" spans="1:11" ht="23.25" customHeight="1">
      <c r="A14" s="24"/>
      <c r="B14" s="17" t="s">
        <v>25</v>
      </c>
      <c r="C14" s="21">
        <v>1434368</v>
      </c>
      <c r="D14" s="21">
        <v>670316</v>
      </c>
      <c r="E14" s="21">
        <v>670316</v>
      </c>
      <c r="F14" s="21">
        <v>1090680</v>
      </c>
      <c r="G14" s="21">
        <v>0</v>
      </c>
      <c r="H14" s="21">
        <v>0</v>
      </c>
      <c r="I14" s="12">
        <f>SUM(C14:H14)</f>
        <v>3865680</v>
      </c>
      <c r="K14" s="15"/>
    </row>
    <row r="15" spans="1:11" ht="19.5" customHeight="1">
      <c r="A15" s="24"/>
      <c r="B15" s="10" t="s">
        <v>2</v>
      </c>
      <c r="C15" s="13">
        <f>SUM(C13:C14)</f>
        <v>5413118</v>
      </c>
      <c r="D15" s="13">
        <f>SUM(D13:D14)</f>
        <v>2843441</v>
      </c>
      <c r="E15" s="13">
        <f>SUM(E13:E14)</f>
        <v>2843441</v>
      </c>
      <c r="F15" s="13">
        <f>SUM(F13:F14)</f>
        <v>4362720</v>
      </c>
      <c r="G15" s="13"/>
      <c r="H15" s="13">
        <f>SUM(H13:H14)</f>
        <v>1074086</v>
      </c>
      <c r="I15" s="12">
        <f>SUM(C15:H15)</f>
        <v>16536806</v>
      </c>
      <c r="K15" s="15"/>
    </row>
    <row r="16" spans="3:11" ht="12.75">
      <c r="C16" s="14"/>
      <c r="D16" s="14"/>
      <c r="E16" s="14"/>
      <c r="F16" s="14"/>
      <c r="G16" s="14"/>
      <c r="H16" s="14"/>
      <c r="I16" s="14"/>
      <c r="K16" s="15"/>
    </row>
    <row r="17" spans="1:11" ht="19.5" customHeight="1">
      <c r="A17" s="24" t="s">
        <v>18</v>
      </c>
      <c r="B17" s="8" t="s">
        <v>3</v>
      </c>
      <c r="C17" s="21">
        <v>4095000</v>
      </c>
      <c r="D17" s="21">
        <v>2377500</v>
      </c>
      <c r="E17" s="21">
        <v>2377500</v>
      </c>
      <c r="F17" s="21">
        <v>1789059</v>
      </c>
      <c r="G17" s="21">
        <v>0</v>
      </c>
      <c r="H17" s="21">
        <v>1115765</v>
      </c>
      <c r="I17" s="12">
        <f>SUM(C17:H17)</f>
        <v>11754824</v>
      </c>
      <c r="K17" s="15"/>
    </row>
    <row r="18" spans="1:11" ht="23.25" customHeight="1">
      <c r="A18" s="24"/>
      <c r="B18" s="17" t="s">
        <v>25</v>
      </c>
      <c r="C18" s="21">
        <v>1495428</v>
      </c>
      <c r="D18" s="21">
        <v>727286</v>
      </c>
      <c r="E18" s="21">
        <v>727286</v>
      </c>
      <c r="F18" s="21">
        <v>596353</v>
      </c>
      <c r="G18" s="21">
        <v>0</v>
      </c>
      <c r="H18" s="21">
        <v>0</v>
      </c>
      <c r="I18" s="12">
        <f>SUM(C18:H18)</f>
        <v>3546353</v>
      </c>
      <c r="K18" s="15"/>
    </row>
    <row r="19" spans="1:11" ht="19.5" customHeight="1">
      <c r="A19" s="24"/>
      <c r="B19" s="10" t="s">
        <v>2</v>
      </c>
      <c r="C19" s="13">
        <f>SUM(C17:C18)</f>
        <v>5590428</v>
      </c>
      <c r="D19" s="13">
        <f>SUM(D17:D18)</f>
        <v>3104786</v>
      </c>
      <c r="E19" s="13">
        <f>SUM(E17:E18)</f>
        <v>3104786</v>
      </c>
      <c r="F19" s="13">
        <f>SUM(F17:F18)</f>
        <v>2385412</v>
      </c>
      <c r="G19" s="13"/>
      <c r="H19" s="13">
        <f>SUM(H17:H18)</f>
        <v>1115765</v>
      </c>
      <c r="I19" s="12">
        <f>SUM(C19:H19)</f>
        <v>15301177</v>
      </c>
      <c r="K19" s="15"/>
    </row>
    <row r="20" spans="3:11" ht="12.75">
      <c r="C20" s="14"/>
      <c r="D20" s="14"/>
      <c r="E20" s="14"/>
      <c r="F20" s="14"/>
      <c r="G20" s="14"/>
      <c r="H20" s="14"/>
      <c r="I20" s="14"/>
      <c r="K20" s="15"/>
    </row>
    <row r="21" spans="1:11" ht="19.5" customHeight="1">
      <c r="A21" s="24" t="s">
        <v>19</v>
      </c>
      <c r="B21" s="8" t="s">
        <v>3</v>
      </c>
      <c r="C21" s="21">
        <v>2902500</v>
      </c>
      <c r="D21" s="21">
        <v>2052500</v>
      </c>
      <c r="E21" s="21">
        <v>2170000</v>
      </c>
      <c r="F21" s="21">
        <v>2563318</v>
      </c>
      <c r="G21" s="21">
        <v>1438707</v>
      </c>
      <c r="H21" s="21">
        <v>0</v>
      </c>
      <c r="I21" s="12">
        <f>SUM(C21:H21)</f>
        <v>11127025</v>
      </c>
      <c r="K21" s="15"/>
    </row>
    <row r="22" spans="1:11" ht="24" customHeight="1">
      <c r="A22" s="24"/>
      <c r="B22" s="17" t="s">
        <v>25</v>
      </c>
      <c r="C22" s="21">
        <v>1073902</v>
      </c>
      <c r="D22" s="21">
        <v>632040</v>
      </c>
      <c r="E22" s="21">
        <v>669058</v>
      </c>
      <c r="F22" s="21">
        <v>854439</v>
      </c>
      <c r="G22" s="21">
        <v>479569</v>
      </c>
      <c r="H22" s="21">
        <v>0</v>
      </c>
      <c r="I22" s="12">
        <f>SUM(C22:H22)</f>
        <v>3709008</v>
      </c>
      <c r="K22" s="15"/>
    </row>
    <row r="23" spans="1:11" ht="19.5" customHeight="1">
      <c r="A23" s="24"/>
      <c r="B23" s="10" t="s">
        <v>2</v>
      </c>
      <c r="C23" s="13">
        <f aca="true" t="shared" si="2" ref="C23:H23">SUM(C21:C22)</f>
        <v>3976402</v>
      </c>
      <c r="D23" s="13">
        <f t="shared" si="2"/>
        <v>2684540</v>
      </c>
      <c r="E23" s="13">
        <f t="shared" si="2"/>
        <v>2839058</v>
      </c>
      <c r="F23" s="13">
        <f t="shared" si="2"/>
        <v>3417757</v>
      </c>
      <c r="G23" s="13">
        <f t="shared" si="2"/>
        <v>1918276</v>
      </c>
      <c r="H23" s="13">
        <f t="shared" si="2"/>
        <v>0</v>
      </c>
      <c r="I23" s="12">
        <f>SUM(C23:H23)</f>
        <v>14836033</v>
      </c>
      <c r="K23" s="15"/>
    </row>
    <row r="24" spans="3:11" ht="12.75">
      <c r="C24" s="14"/>
      <c r="D24" s="14"/>
      <c r="E24" s="14"/>
      <c r="F24" s="14"/>
      <c r="G24" s="14"/>
      <c r="H24" s="14"/>
      <c r="I24" s="14"/>
      <c r="K24" s="15"/>
    </row>
    <row r="25" spans="1:11" ht="19.5" customHeight="1">
      <c r="A25" s="24" t="s">
        <v>27</v>
      </c>
      <c r="B25" s="8" t="s">
        <v>3</v>
      </c>
      <c r="C25" s="21">
        <v>0</v>
      </c>
      <c r="D25" s="21">
        <v>41320697</v>
      </c>
      <c r="E25" s="21">
        <v>44269324</v>
      </c>
      <c r="F25" s="21">
        <v>29934729</v>
      </c>
      <c r="G25" s="21">
        <v>14775520</v>
      </c>
      <c r="H25" s="21">
        <v>14205538</v>
      </c>
      <c r="I25" s="12">
        <f>SUM(C25:H25)</f>
        <v>144505808</v>
      </c>
      <c r="K25" s="15"/>
    </row>
    <row r="26" spans="1:11" ht="24.75" customHeight="1">
      <c r="A26" s="24"/>
      <c r="B26" s="17" t="s">
        <v>25</v>
      </c>
      <c r="C26" s="21">
        <v>0</v>
      </c>
      <c r="D26" s="21">
        <v>16264456</v>
      </c>
      <c r="E26" s="21">
        <v>17425080</v>
      </c>
      <c r="F26" s="21">
        <v>6948714</v>
      </c>
      <c r="G26" s="21">
        <v>4985951</v>
      </c>
      <c r="H26" s="21">
        <v>0</v>
      </c>
      <c r="I26" s="12">
        <f>SUM(C26:H26)</f>
        <v>45624201</v>
      </c>
      <c r="K26" s="15"/>
    </row>
    <row r="27" spans="1:11" ht="19.5" customHeight="1">
      <c r="A27" s="24"/>
      <c r="B27" s="10" t="s">
        <v>2</v>
      </c>
      <c r="C27" s="13"/>
      <c r="D27" s="13">
        <f>SUM(D25:D26)</f>
        <v>57585153</v>
      </c>
      <c r="E27" s="13">
        <f>SUM(E25:E26)</f>
        <v>61694404</v>
      </c>
      <c r="F27" s="13">
        <f>SUM(F25:F26)</f>
        <v>36883443</v>
      </c>
      <c r="G27" s="13">
        <f>SUM(G25:G26)</f>
        <v>19761471</v>
      </c>
      <c r="H27" s="13">
        <f>SUM(H25:H26)</f>
        <v>14205538</v>
      </c>
      <c r="I27" s="12">
        <f>SUM(C27:H27)</f>
        <v>190130009</v>
      </c>
      <c r="K27" s="15"/>
    </row>
    <row r="28" spans="3:11" ht="12.75">
      <c r="C28" s="14"/>
      <c r="D28" s="14"/>
      <c r="E28" s="14"/>
      <c r="F28" s="14"/>
      <c r="G28" s="14"/>
      <c r="H28" s="14"/>
      <c r="I28" s="14"/>
      <c r="K28" s="15"/>
    </row>
    <row r="29" spans="1:11" ht="19.5" customHeight="1">
      <c r="A29" s="24" t="s">
        <v>20</v>
      </c>
      <c r="B29" s="8" t="s">
        <v>3</v>
      </c>
      <c r="C29" s="21">
        <v>11932500</v>
      </c>
      <c r="D29" s="21">
        <v>7952400</v>
      </c>
      <c r="E29" s="21">
        <v>8540100</v>
      </c>
      <c r="F29" s="21">
        <v>16735522</v>
      </c>
      <c r="G29" s="21">
        <v>0</v>
      </c>
      <c r="H29" s="21">
        <v>15045949</v>
      </c>
      <c r="I29" s="12">
        <f>SUM(C29:H29)</f>
        <v>60206471</v>
      </c>
      <c r="K29" s="15"/>
    </row>
    <row r="30" spans="1:11" ht="23.25" customHeight="1">
      <c r="A30" s="24"/>
      <c r="B30" s="17" t="s">
        <v>25</v>
      </c>
      <c r="C30" s="21">
        <v>4365351</v>
      </c>
      <c r="D30" s="21">
        <v>2464632</v>
      </c>
      <c r="E30" s="21">
        <v>2645017</v>
      </c>
      <c r="F30" s="21">
        <v>5578507</v>
      </c>
      <c r="G30" s="21">
        <v>0</v>
      </c>
      <c r="H30" s="21">
        <v>0</v>
      </c>
      <c r="I30" s="12">
        <f>SUM(C30:H30)</f>
        <v>15053507</v>
      </c>
      <c r="K30" s="15"/>
    </row>
    <row r="31" spans="1:11" ht="19.5" customHeight="1">
      <c r="A31" s="24"/>
      <c r="B31" s="10" t="s">
        <v>2</v>
      </c>
      <c r="C31" s="13">
        <f>SUM(C29:C30)</f>
        <v>16297851</v>
      </c>
      <c r="D31" s="13">
        <f>SUM(D29:D30)</f>
        <v>10417032</v>
      </c>
      <c r="E31" s="13">
        <f>SUM(E29:E30)</f>
        <v>11185117</v>
      </c>
      <c r="F31" s="13">
        <f>SUM(F29:F30)</f>
        <v>22314029</v>
      </c>
      <c r="G31" s="13"/>
      <c r="H31" s="13">
        <f>SUM(H29:H30)</f>
        <v>15045949</v>
      </c>
      <c r="I31" s="12">
        <f>SUM(C31:H31)</f>
        <v>75259978</v>
      </c>
      <c r="K31" s="15"/>
    </row>
    <row r="32" spans="3:11" ht="12.75">
      <c r="C32" s="14"/>
      <c r="D32" s="14"/>
      <c r="E32" s="14"/>
      <c r="F32" s="14"/>
      <c r="G32" s="14"/>
      <c r="H32" s="14"/>
      <c r="I32" s="14"/>
      <c r="K32" s="15"/>
    </row>
    <row r="33" spans="1:11" ht="19.5" customHeight="1">
      <c r="A33" s="24" t="s">
        <v>21</v>
      </c>
      <c r="B33" s="8" t="s">
        <v>3</v>
      </c>
      <c r="C33" s="21">
        <v>29394153</v>
      </c>
      <c r="D33" s="21">
        <v>16696070</v>
      </c>
      <c r="E33" s="21">
        <v>11836303</v>
      </c>
      <c r="F33" s="21">
        <v>11721083</v>
      </c>
      <c r="G33" s="21">
        <v>20918627</v>
      </c>
      <c r="H33" s="21">
        <v>32642997</v>
      </c>
      <c r="I33" s="12">
        <f>SUM(C33:H33)</f>
        <v>123209233</v>
      </c>
      <c r="K33" s="15"/>
    </row>
    <row r="34" spans="1:9" ht="22.5" customHeight="1">
      <c r="A34" s="24"/>
      <c r="B34" s="17" t="s">
        <v>25</v>
      </c>
      <c r="C34" s="21">
        <v>13327038</v>
      </c>
      <c r="D34" s="21">
        <v>8658253</v>
      </c>
      <c r="E34" s="21">
        <v>5905689</v>
      </c>
      <c r="F34" s="21">
        <v>4810938</v>
      </c>
      <c r="G34" s="21">
        <v>9185687</v>
      </c>
      <c r="H34" s="21">
        <v>0</v>
      </c>
      <c r="I34" s="12">
        <f>SUM(C34:H34)</f>
        <v>41887605</v>
      </c>
    </row>
    <row r="35" spans="1:9" ht="19.5" customHeight="1">
      <c r="A35" s="24"/>
      <c r="B35" s="10" t="s">
        <v>2</v>
      </c>
      <c r="C35" s="13">
        <f aca="true" t="shared" si="3" ref="C35:H35">SUM(C33:C34)</f>
        <v>42721191</v>
      </c>
      <c r="D35" s="13">
        <f t="shared" si="3"/>
        <v>25354323</v>
      </c>
      <c r="E35" s="13">
        <f t="shared" si="3"/>
        <v>17741992</v>
      </c>
      <c r="F35" s="13">
        <f t="shared" si="3"/>
        <v>16532021</v>
      </c>
      <c r="G35" s="13">
        <f t="shared" si="3"/>
        <v>30104314</v>
      </c>
      <c r="H35" s="13">
        <f t="shared" si="3"/>
        <v>32642997</v>
      </c>
      <c r="I35" s="12">
        <f>SUM(C35:H35)</f>
        <v>165096838</v>
      </c>
    </row>
    <row r="36" spans="3:9" ht="12.75">
      <c r="C36" s="14"/>
      <c r="D36" s="14"/>
      <c r="E36" s="14"/>
      <c r="F36" s="14"/>
      <c r="G36" s="14"/>
      <c r="H36" s="14"/>
      <c r="I36" s="14"/>
    </row>
    <row r="37" spans="1:9" ht="19.5" customHeight="1">
      <c r="A37" s="24" t="s">
        <v>22</v>
      </c>
      <c r="B37" s="8" t="s">
        <v>3</v>
      </c>
      <c r="C37" s="21">
        <v>2103750</v>
      </c>
      <c r="D37" s="21">
        <v>898125</v>
      </c>
      <c r="E37" s="21">
        <v>898125</v>
      </c>
      <c r="F37" s="21">
        <v>699900</v>
      </c>
      <c r="G37" s="21">
        <v>1450050</v>
      </c>
      <c r="H37" s="21">
        <v>1966485</v>
      </c>
      <c r="I37" s="12">
        <f>SUM(C37:H37)</f>
        <v>8016435</v>
      </c>
    </row>
    <row r="38" spans="1:9" ht="22.5" customHeight="1">
      <c r="A38" s="24"/>
      <c r="B38" s="17" t="s">
        <v>25</v>
      </c>
      <c r="C38" s="21">
        <v>740721</v>
      </c>
      <c r="D38" s="21">
        <v>279640</v>
      </c>
      <c r="E38" s="21">
        <v>279639</v>
      </c>
      <c r="F38" s="21">
        <v>233300</v>
      </c>
      <c r="G38" s="21">
        <v>483350</v>
      </c>
      <c r="H38" s="21">
        <v>0</v>
      </c>
      <c r="I38" s="12">
        <f>SUM(C38:H38)</f>
        <v>2016650</v>
      </c>
    </row>
    <row r="39" spans="1:9" ht="19.5" customHeight="1">
      <c r="A39" s="24"/>
      <c r="B39" s="10" t="s">
        <v>2</v>
      </c>
      <c r="C39" s="13">
        <f aca="true" t="shared" si="4" ref="C39:H39">SUM(C37:C38)</f>
        <v>2844471</v>
      </c>
      <c r="D39" s="13">
        <f t="shared" si="4"/>
        <v>1177765</v>
      </c>
      <c r="E39" s="13">
        <f t="shared" si="4"/>
        <v>1177764</v>
      </c>
      <c r="F39" s="13">
        <f t="shared" si="4"/>
        <v>933200</v>
      </c>
      <c r="G39" s="13">
        <f t="shared" si="4"/>
        <v>1933400</v>
      </c>
      <c r="H39" s="13">
        <f t="shared" si="4"/>
        <v>1966485</v>
      </c>
      <c r="I39" s="12">
        <f>SUM(C39:H39)</f>
        <v>10033085</v>
      </c>
    </row>
    <row r="40" spans="3:9" ht="12.75">
      <c r="C40" s="14"/>
      <c r="D40" s="14"/>
      <c r="E40" s="14"/>
      <c r="F40" s="14"/>
      <c r="G40" s="14"/>
      <c r="H40" s="14"/>
      <c r="I40" s="14"/>
    </row>
    <row r="41" spans="1:9" ht="19.5" customHeight="1">
      <c r="A41" s="27" t="s">
        <v>2</v>
      </c>
      <c r="B41" s="11" t="s">
        <v>3</v>
      </c>
      <c r="C41" s="12">
        <f aca="true" t="shared" si="5" ref="C41:H42">C37+C33+C29+C25+C21+C17++C13+C9+C5</f>
        <v>60599153</v>
      </c>
      <c r="D41" s="12">
        <f t="shared" si="5"/>
        <v>77616667</v>
      </c>
      <c r="E41" s="12">
        <f t="shared" si="5"/>
        <v>76410727</v>
      </c>
      <c r="F41" s="12">
        <f t="shared" si="5"/>
        <v>70944529</v>
      </c>
      <c r="G41" s="12">
        <f t="shared" si="5"/>
        <v>40865982</v>
      </c>
      <c r="H41" s="12">
        <f t="shared" si="5"/>
        <v>72030177</v>
      </c>
      <c r="I41" s="12">
        <f>SUM(C41:H41)</f>
        <v>398467235</v>
      </c>
    </row>
    <row r="42" spans="1:9" ht="24.75" customHeight="1">
      <c r="A42" s="28"/>
      <c r="B42" s="18" t="s">
        <v>25</v>
      </c>
      <c r="C42" s="12">
        <f t="shared" si="5"/>
        <v>24883085</v>
      </c>
      <c r="D42" s="12">
        <f t="shared" si="5"/>
        <v>31370985</v>
      </c>
      <c r="E42" s="12">
        <f t="shared" si="5"/>
        <v>29996446</v>
      </c>
      <c r="F42" s="12">
        <f t="shared" si="5"/>
        <v>21817528</v>
      </c>
      <c r="G42" s="12">
        <f t="shared" si="5"/>
        <v>16114183</v>
      </c>
      <c r="H42" s="12">
        <f t="shared" si="5"/>
        <v>0</v>
      </c>
      <c r="I42" s="12">
        <f>SUM(C42:H42)</f>
        <v>124182227</v>
      </c>
    </row>
    <row r="43" spans="1:9" ht="19.5" customHeight="1">
      <c r="A43" s="29"/>
      <c r="B43" s="9" t="s">
        <v>2</v>
      </c>
      <c r="C43" s="12">
        <f aca="true" t="shared" si="6" ref="C43:H43">SUM(C41:C42)</f>
        <v>85482238</v>
      </c>
      <c r="D43" s="12">
        <f t="shared" si="6"/>
        <v>108987652</v>
      </c>
      <c r="E43" s="12">
        <f t="shared" si="6"/>
        <v>106407173</v>
      </c>
      <c r="F43" s="12">
        <f t="shared" si="6"/>
        <v>92762057</v>
      </c>
      <c r="G43" s="12">
        <f t="shared" si="6"/>
        <v>56980165</v>
      </c>
      <c r="H43" s="12">
        <f t="shared" si="6"/>
        <v>72030177</v>
      </c>
      <c r="I43" s="12">
        <f>SUM(C43:H43)</f>
        <v>522649462</v>
      </c>
    </row>
    <row r="44" spans="1:9" ht="19.5" customHeight="1">
      <c r="A44" s="30" t="s">
        <v>29</v>
      </c>
      <c r="B44" s="30"/>
      <c r="C44" s="30"/>
      <c r="D44" s="30"/>
      <c r="E44" s="30"/>
      <c r="F44" s="30"/>
      <c r="G44" s="30"/>
      <c r="H44" s="30"/>
      <c r="I44" s="30"/>
    </row>
    <row r="45" spans="1:9" s="15" customFormat="1" ht="19.5" customHeight="1">
      <c r="A45" s="26" t="s">
        <v>23</v>
      </c>
      <c r="B45" s="26"/>
      <c r="C45" s="26"/>
      <c r="D45" s="26"/>
      <c r="E45" s="26"/>
      <c r="F45" s="26"/>
      <c r="G45" s="26"/>
      <c r="H45" s="26"/>
      <c r="I45" s="26"/>
    </row>
    <row r="46" spans="1:9" s="15" customFormat="1" ht="19.5" customHeight="1">
      <c r="A46" s="16" t="s">
        <v>24</v>
      </c>
      <c r="I46" s="22"/>
    </row>
  </sheetData>
  <sheetProtection/>
  <mergeCells count="14">
    <mergeCell ref="A17:A19"/>
    <mergeCell ref="A21:A23"/>
    <mergeCell ref="A29:A31"/>
    <mergeCell ref="A25:A27"/>
    <mergeCell ref="A2:I2"/>
    <mergeCell ref="A5:A7"/>
    <mergeCell ref="A9:A11"/>
    <mergeCell ref="H3:I3"/>
    <mergeCell ref="A45:I45"/>
    <mergeCell ref="A33:A35"/>
    <mergeCell ref="A37:A39"/>
    <mergeCell ref="A41:A43"/>
    <mergeCell ref="A44:I44"/>
    <mergeCell ref="A13:A15"/>
  </mergeCells>
  <printOptions horizontalCentered="1"/>
  <pageMargins left="0.75" right="0.75" top="0.27" bottom="0.2" header="0.15" footer="0.15"/>
  <pageSetup horizontalDpi="300" verticalDpi="300" orientation="landscape" paperSize="9" r:id="rId2"/>
  <rowBreaks count="1" manualBreakCount="1">
    <brk id="28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L14"/>
  <sheetViews>
    <sheetView showGridLines="0" zoomScalePageLayoutView="0" workbookViewId="0" topLeftCell="A1">
      <selection activeCell="N36" sqref="N36"/>
    </sheetView>
  </sheetViews>
  <sheetFormatPr defaultColWidth="9.140625" defaultRowHeight="12.75"/>
  <cols>
    <col min="1" max="2" width="9.140625" style="20" customWidth="1"/>
    <col min="3" max="3" width="11.57421875" style="20" customWidth="1"/>
    <col min="4" max="10" width="9.140625" style="20" customWidth="1"/>
    <col min="11" max="11" width="15.57421875" style="20" customWidth="1"/>
    <col min="12" max="12" width="10.140625" style="20" customWidth="1"/>
    <col min="13" max="16384" width="9.140625" style="20" customWidth="1"/>
  </cols>
  <sheetData>
    <row r="1" s="4" customFormat="1" ht="12" customHeight="1"/>
    <row r="2" s="4" customFormat="1" ht="12.75"/>
    <row r="3" s="4" customFormat="1" ht="10.5" customHeight="1"/>
    <row r="4" s="4" customFormat="1" ht="12.75"/>
    <row r="5" spans="4:9" s="4" customFormat="1" ht="12.75" customHeight="1">
      <c r="D5" s="5">
        <v>2001</v>
      </c>
      <c r="E5" s="5">
        <v>2002</v>
      </c>
      <c r="F5" s="5">
        <v>2003</v>
      </c>
      <c r="G5" s="5">
        <v>2004</v>
      </c>
      <c r="H5" s="5">
        <v>2005</v>
      </c>
      <c r="I5" s="5">
        <v>2006</v>
      </c>
    </row>
    <row r="6" spans="3:12" s="4" customFormat="1" ht="12.75">
      <c r="C6" s="4" t="s">
        <v>5</v>
      </c>
      <c r="D6" s="19">
        <f>'ΠΕΡΙΒΑΛΛΟΝ 08'!C7</f>
        <v>3535808</v>
      </c>
      <c r="E6" s="19">
        <f>'ΠΕΡΙΒΑΛΛΟΝ 08'!D7</f>
        <v>2822096</v>
      </c>
      <c r="F6" s="19">
        <f>'ΠΕΡΙΒΑΛΛΟΝ 08'!E7</f>
        <v>2822096</v>
      </c>
      <c r="G6" s="19">
        <f>'ΠΕΡΙΒΑΛΛΟΝ 08'!F7</f>
        <v>3342808</v>
      </c>
      <c r="H6" s="19">
        <f>'ΠΕΡΙΒΑΛΛΟΝ 08'!G7</f>
        <v>119404</v>
      </c>
      <c r="I6" s="19">
        <f>'ΠΕΡΙΒΑΛΛΟΝ 08'!H7</f>
        <v>4380311</v>
      </c>
      <c r="K6" s="6" t="s">
        <v>26</v>
      </c>
      <c r="L6" s="19">
        <f>'ΠΕΡΙΒΑΛΛΟΝ 08'!I41</f>
        <v>398467235</v>
      </c>
    </row>
    <row r="7" spans="3:12" s="4" customFormat="1" ht="12.75">
      <c r="C7" s="4" t="s">
        <v>6</v>
      </c>
      <c r="D7" s="19">
        <f>'ΠΕΡΙΒΑΛΛΟΝ 08'!C11</f>
        <v>5102969</v>
      </c>
      <c r="E7" s="19">
        <f>'ΠΕΡΙΒΑΛΛΟΝ 08'!D11</f>
        <v>2998516</v>
      </c>
      <c r="F7" s="19">
        <f>'ΠΕΡΙΒΑΛΛΟΝ 08'!E11</f>
        <v>2998515</v>
      </c>
      <c r="G7" s="19">
        <f>'ΠΕΡΙΒΑΛΛΟΝ 08'!F11</f>
        <v>2590667</v>
      </c>
      <c r="H7" s="19">
        <f>'ΠΕΡΙΒΑΛΛΟΝ 08'!G11</f>
        <v>3143300</v>
      </c>
      <c r="I7" s="19">
        <f>'ΠΕΡΙΒΑΛΛΟΝ 08'!H11</f>
        <v>1599046</v>
      </c>
      <c r="K7" s="6" t="s">
        <v>4</v>
      </c>
      <c r="L7" s="19">
        <f>'ΠΕΡΙΒΑΛΛΟΝ 08'!I42</f>
        <v>124182227</v>
      </c>
    </row>
    <row r="8" spans="3:9" s="4" customFormat="1" ht="14.25" customHeight="1">
      <c r="C8" s="4" t="s">
        <v>7</v>
      </c>
      <c r="D8" s="19">
        <f>'ΠΕΡΙΒΑΛΛΟΝ 08'!C15</f>
        <v>5413118</v>
      </c>
      <c r="E8" s="19">
        <f>'ΠΕΡΙΒΑΛΛΟΝ 08'!D15</f>
        <v>2843441</v>
      </c>
      <c r="F8" s="19">
        <f>'ΠΕΡΙΒΑΛΛΟΝ 08'!E15</f>
        <v>2843441</v>
      </c>
      <c r="G8" s="19">
        <f>'ΠΕΡΙΒΑΛΛΟΝ 08'!F15</f>
        <v>4362720</v>
      </c>
      <c r="H8" s="19">
        <f>'ΠΕΡΙΒΑΛΛΟΝ 08'!G15</f>
        <v>0</v>
      </c>
      <c r="I8" s="19">
        <f>'ΠΕΡΙΒΑΛΛΟΝ 08'!H15</f>
        <v>1074086</v>
      </c>
    </row>
    <row r="9" spans="3:9" s="4" customFormat="1" ht="12.75" customHeight="1">
      <c r="C9" s="4" t="s">
        <v>8</v>
      </c>
      <c r="D9" s="19">
        <f>'ΠΕΡΙΒΑΛΛΟΝ 08'!C19</f>
        <v>5590428</v>
      </c>
      <c r="E9" s="19">
        <f>'ΠΕΡΙΒΑΛΛΟΝ 08'!D19</f>
        <v>3104786</v>
      </c>
      <c r="F9" s="19">
        <f>'ΠΕΡΙΒΑΛΛΟΝ 08'!E19</f>
        <v>3104786</v>
      </c>
      <c r="G9" s="19">
        <f>'ΠΕΡΙΒΑΛΛΟΝ 08'!F19</f>
        <v>2385412</v>
      </c>
      <c r="H9" s="19">
        <f>'ΠΕΡΙΒΑΛΛΟΝ 08'!G19</f>
        <v>0</v>
      </c>
      <c r="I9" s="19">
        <f>'ΠΕΡΙΒΑΛΛΟΝ 08'!H19</f>
        <v>1115765</v>
      </c>
    </row>
    <row r="10" spans="3:9" s="4" customFormat="1" ht="12.75">
      <c r="C10" s="4" t="s">
        <v>9</v>
      </c>
      <c r="D10" s="19">
        <f>'ΠΕΡΙΒΑΛΛΟΝ 08'!C23</f>
        <v>3976402</v>
      </c>
      <c r="E10" s="19">
        <f>'ΠΕΡΙΒΑΛΛΟΝ 08'!D23</f>
        <v>2684540</v>
      </c>
      <c r="F10" s="19">
        <f>'ΠΕΡΙΒΑΛΛΟΝ 08'!E23</f>
        <v>2839058</v>
      </c>
      <c r="G10" s="19">
        <f>'ΠΕΡΙΒΑΛΛΟΝ 08'!F23</f>
        <v>3417757</v>
      </c>
      <c r="H10" s="19">
        <f>'ΠΕΡΙΒΑΛΛΟΝ 08'!G23</f>
        <v>1918276</v>
      </c>
      <c r="I10" s="19">
        <f>'ΠΕΡΙΒΑΛΛΟΝ 08'!H23</f>
        <v>0</v>
      </c>
    </row>
    <row r="11" spans="3:9" s="4" customFormat="1" ht="12.75">
      <c r="C11" s="4" t="s">
        <v>28</v>
      </c>
      <c r="D11" s="19">
        <f>'ΠΕΡΙΒΑΛΛΟΝ 08'!C27</f>
        <v>0</v>
      </c>
      <c r="E11" s="19">
        <f>'ΠΕΡΙΒΑΛΛΟΝ 08'!D27</f>
        <v>57585153</v>
      </c>
      <c r="F11" s="19">
        <f>'ΠΕΡΙΒΑΛΛΟΝ 08'!E27</f>
        <v>61694404</v>
      </c>
      <c r="G11" s="19">
        <f>'ΠΕΡΙΒΑΛΛΟΝ 08'!F27</f>
        <v>36883443</v>
      </c>
      <c r="H11" s="19">
        <f>'ΠΕΡΙΒΑΛΛΟΝ 08'!G27</f>
        <v>19761471</v>
      </c>
      <c r="I11" s="19">
        <f>'ΠΕΡΙΒΑΛΛΟΝ 08'!H27</f>
        <v>14205538</v>
      </c>
    </row>
    <row r="12" spans="3:9" s="4" customFormat="1" ht="12.75">
      <c r="C12" s="4" t="s">
        <v>10</v>
      </c>
      <c r="D12" s="19">
        <f>'ΠΕΡΙΒΑΛΛΟΝ 08'!C31</f>
        <v>16297851</v>
      </c>
      <c r="E12" s="19">
        <f>'ΠΕΡΙΒΑΛΛΟΝ 08'!D31</f>
        <v>10417032</v>
      </c>
      <c r="F12" s="19">
        <f>'ΠΕΡΙΒΑΛΛΟΝ 08'!E31</f>
        <v>11185117</v>
      </c>
      <c r="G12" s="19">
        <f>'ΠΕΡΙΒΑΛΛΟΝ 08'!F31</f>
        <v>22314029</v>
      </c>
      <c r="H12" s="19">
        <f>'ΠΕΡΙΒΑΛΛΟΝ 08'!G31</f>
        <v>0</v>
      </c>
      <c r="I12" s="19">
        <f>'ΠΕΡΙΒΑΛΛΟΝ 08'!H31</f>
        <v>15045949</v>
      </c>
    </row>
    <row r="13" spans="3:9" s="4" customFormat="1" ht="12.75" customHeight="1">
      <c r="C13" s="4" t="s">
        <v>11</v>
      </c>
      <c r="D13" s="19">
        <f>'ΠΕΡΙΒΑΛΛΟΝ 08'!C35</f>
        <v>42721191</v>
      </c>
      <c r="E13" s="19">
        <f>'ΠΕΡΙΒΑΛΛΟΝ 08'!D35</f>
        <v>25354323</v>
      </c>
      <c r="F13" s="19">
        <f>'ΠΕΡΙΒΑΛΛΟΝ 08'!E35</f>
        <v>17741992</v>
      </c>
      <c r="G13" s="19">
        <f>'ΠΕΡΙΒΑΛΛΟΝ 08'!F35</f>
        <v>16532021</v>
      </c>
      <c r="H13" s="19">
        <f>'ΠΕΡΙΒΑΛΛΟΝ 08'!G35</f>
        <v>30104314</v>
      </c>
      <c r="I13" s="19">
        <f>'ΠΕΡΙΒΑΛΛΟΝ 08'!H35</f>
        <v>32642997</v>
      </c>
    </row>
    <row r="14" spans="3:9" s="4" customFormat="1" ht="12.75" customHeight="1">
      <c r="C14" s="4" t="s">
        <v>12</v>
      </c>
      <c r="D14" s="19">
        <f>'ΠΕΡΙΒΑΛΛΟΝ 08'!C39</f>
        <v>2844471</v>
      </c>
      <c r="E14" s="19">
        <f>'ΠΕΡΙΒΑΛΛΟΝ 08'!D39</f>
        <v>1177765</v>
      </c>
      <c r="F14" s="19">
        <f>'ΠΕΡΙΒΑΛΛΟΝ 08'!E39</f>
        <v>1177764</v>
      </c>
      <c r="G14" s="19">
        <f>'ΠΕΡΙΒΑΛΛΟΝ 08'!F39</f>
        <v>933200</v>
      </c>
      <c r="H14" s="19">
        <f>'ΠΕΡΙΒΑΛΛΟΝ 08'!G39</f>
        <v>1933400</v>
      </c>
      <c r="I14" s="19">
        <f>'ΠΕΡΙΒΑΛΛΟΝ 08'!H39</f>
        <v>1966485</v>
      </c>
    </row>
    <row r="17" ht="15" customHeight="1"/>
    <row r="18" ht="12.75" customHeight="1"/>
    <row r="21" ht="5.25" customHeight="1"/>
    <row r="22" ht="12.75" customHeight="1"/>
    <row r="25" ht="6.75" customHeight="1"/>
    <row r="26" ht="12.75" customHeight="1"/>
    <row r="29" ht="6.75" customHeight="1"/>
    <row r="30" ht="12.75" customHeight="1"/>
    <row r="33" ht="6.75" customHeight="1"/>
    <row r="34" ht="12.75" customHeight="1"/>
    <row r="37" ht="6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</sheetData>
  <sheetProtection/>
  <printOptions horizontalCentered="1"/>
  <pageMargins left="0.75" right="0.75" top="0.27" bottom="0.2" header="0.15" footer="0.1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Έφη Παπαδοπούλου</cp:lastModifiedBy>
  <cp:lastPrinted>2006-06-13T09:04:28Z</cp:lastPrinted>
  <dcterms:created xsi:type="dcterms:W3CDTF">2002-04-19T07:47:27Z</dcterms:created>
  <dcterms:modified xsi:type="dcterms:W3CDTF">2009-06-01T11:34:51Z</dcterms:modified>
  <cp:category/>
  <cp:version/>
  <cp:contentType/>
  <cp:contentStatus/>
</cp:coreProperties>
</file>